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ONTHLY BOARD MEETING TEMPLATES\1_JANUARY 2019\"/>
    </mc:Choice>
  </mc:AlternateContent>
  <bookViews>
    <workbookView xWindow="0" yWindow="15" windowWidth="17115" windowHeight="107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3" i="1" l="1"/>
  <c r="M36" i="1" l="1"/>
  <c r="L36" i="1"/>
  <c r="K36" i="1"/>
  <c r="J36" i="1"/>
  <c r="I36" i="1"/>
  <c r="H36" i="1"/>
  <c r="G36" i="1"/>
  <c r="F36" i="1"/>
  <c r="E36" i="1"/>
  <c r="D36" i="1"/>
  <c r="M29" i="1"/>
  <c r="L29" i="1"/>
  <c r="K29" i="1"/>
  <c r="J29" i="1"/>
  <c r="I29" i="1"/>
  <c r="H29" i="1"/>
  <c r="G29" i="1"/>
  <c r="F29" i="1"/>
  <c r="E29" i="1"/>
  <c r="D29" i="1"/>
  <c r="M24" i="1"/>
  <c r="L24" i="1"/>
  <c r="K24" i="1"/>
  <c r="J24" i="1"/>
  <c r="I24" i="1"/>
  <c r="H24" i="1"/>
  <c r="G24" i="1"/>
  <c r="F24" i="1"/>
  <c r="E24" i="1"/>
  <c r="D24" i="1"/>
  <c r="C24" i="1"/>
  <c r="M17" i="1"/>
  <c r="L17" i="1"/>
  <c r="K17" i="1"/>
  <c r="J17" i="1"/>
  <c r="I17" i="1"/>
  <c r="H17" i="1"/>
  <c r="G17" i="1"/>
  <c r="F17" i="1"/>
  <c r="E17" i="1"/>
  <c r="D17" i="1"/>
  <c r="M12" i="1"/>
  <c r="L12" i="1"/>
  <c r="K12" i="1"/>
  <c r="J12" i="1"/>
  <c r="I12" i="1"/>
  <c r="H12" i="1"/>
  <c r="G12" i="1"/>
  <c r="F12" i="1"/>
  <c r="E12" i="1"/>
  <c r="D12" i="1"/>
  <c r="C17" i="1" l="1"/>
  <c r="C36" i="1"/>
  <c r="C29" i="1"/>
  <c r="C12" i="1"/>
  <c r="B36" i="1" l="1"/>
  <c r="B29" i="1"/>
  <c r="B24" i="1"/>
  <c r="B17" i="1"/>
  <c r="B12" i="1"/>
  <c r="N9" i="1" l="1"/>
  <c r="N33" i="1"/>
  <c r="N29" i="1"/>
  <c r="N40" i="1"/>
  <c r="N39" i="1"/>
  <c r="N35" i="1"/>
  <c r="N34" i="1"/>
  <c r="N32" i="1"/>
  <c r="N28" i="1"/>
  <c r="N27" i="1"/>
  <c r="N26" i="1"/>
  <c r="N23" i="1"/>
  <c r="N22" i="1"/>
  <c r="N19" i="1"/>
  <c r="N16" i="1"/>
  <c r="N15" i="1"/>
  <c r="N11" i="1"/>
  <c r="N10" i="1"/>
  <c r="N8" i="1"/>
  <c r="N7" i="1"/>
  <c r="N6" i="1"/>
  <c r="N5" i="1"/>
  <c r="N4" i="1"/>
  <c r="N17" i="1" l="1"/>
  <c r="N24" i="1"/>
  <c r="N36" i="1"/>
  <c r="N12" i="1"/>
</calcChain>
</file>

<file path=xl/sharedStrings.xml><?xml version="1.0" encoding="utf-8"?>
<sst xmlns="http://schemas.openxmlformats.org/spreadsheetml/2006/main" count="47" uniqueCount="43">
  <si>
    <t>LIBRARY MATERIALS</t>
  </si>
  <si>
    <t>Adult Nonfiction</t>
  </si>
  <si>
    <t>Adult Fiction</t>
  </si>
  <si>
    <t>Juvenile Nonfiction</t>
  </si>
  <si>
    <t>Juvenile Fiction</t>
  </si>
  <si>
    <t>Adult Audiovisual</t>
  </si>
  <si>
    <t>Juvenile Audiovisual</t>
  </si>
  <si>
    <t>Magazines</t>
  </si>
  <si>
    <t>Self Checkout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</si>
  <si>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</si>
  <si>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</si>
  <si>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</si>
  <si>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</si>
  <si>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</si>
  <si>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</si>
  <si>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</si>
  <si>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</si>
  <si>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</si>
  <si>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</si>
  <si>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</si>
  <si>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</si>
  <si>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</si>
  <si>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TY-TD</t>
  </si>
  <si>
    <t>LY-TD</t>
  </si>
  <si>
    <t>INTERLIBRARY LOANS</t>
  </si>
  <si>
    <t>Borrowed</t>
  </si>
  <si>
    <t>Loaned</t>
  </si>
  <si>
    <t>NEW PATRONS</t>
  </si>
  <si>
    <t>GROUP PROGRAMS</t>
  </si>
  <si>
    <t>Library Sponsored</t>
  </si>
  <si>
    <t>Community Sponsored</t>
  </si>
  <si>
    <t>Adult Programs</t>
  </si>
  <si>
    <t>Juvenile Programs</t>
  </si>
  <si>
    <t>Young Adult Programs</t>
  </si>
  <si>
    <t xml:space="preserve"> ATTENDANCE</t>
  </si>
  <si>
    <t>Children (up to 11)</t>
  </si>
  <si>
    <t>Adults (18+)</t>
  </si>
  <si>
    <t>Young Adults (12-17)</t>
  </si>
  <si>
    <t>NONRESIDENTS</t>
  </si>
  <si>
    <t>New Registered</t>
  </si>
  <si>
    <t>Items Circulated</t>
  </si>
  <si>
    <t>Parents @ Programs</t>
  </si>
  <si>
    <t>Young Adult Fic/Nonfic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</si>
</sst>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Normal="100" workbookViewId="0">
      <selection activeCell="O41" sqref="O41"/>
    </sheetView>
  </sheetViews>
  <sheetFormatPr defaultRowHeight="12.75" x14ac:dyDescent="0.2"/>
  <cols>
    <col min="1" max="1" width="17.28515625" customWidth="1"/>
    <col min="2" max="13" width="8.28515625" customWidth="1"/>
  </cols>
  <sheetData>
    <row r="1" spans="1:15" x14ac:dyDescent="0.2">
      <c r="A1" s="1"/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3" t="s">
        <v>22</v>
      </c>
      <c r="O1" s="3" t="s">
        <v>23</v>
      </c>
    </row>
    <row r="2" spans="1:15" x14ac:dyDescent="0.2">
      <c r="A2" s="4" t="s">
        <v>0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>
        <v>2018</v>
      </c>
      <c r="O2" s="10">
        <v>2017</v>
      </c>
    </row>
    <row r="3" spans="1:15" x14ac:dyDescent="0.2">
      <c r="A3" s="5" t="s">
        <v>1</v>
      </c>
      <c r="B3" s="9">
        <v>717</v>
      </c>
      <c r="C3" s="9">
        <v>670</v>
      </c>
      <c r="D3" s="1">
        <v>735</v>
      </c>
      <c r="E3" s="1">
        <v>807</v>
      </c>
      <c r="F3" s="1">
        <v>851</v>
      </c>
      <c r="G3" s="1">
        <v>886</v>
      </c>
      <c r="H3" s="1">
        <v>1000</v>
      </c>
      <c r="I3" s="1">
        <v>1087</v>
      </c>
      <c r="J3" s="1">
        <v>778</v>
      </c>
      <c r="K3" s="1">
        <v>753</v>
      </c>
      <c r="L3" s="1">
        <v>658</v>
      </c>
      <c r="M3" s="1">
        <v>699</v>
      </c>
      <c r="N3" s="11">
        <f>B3+C3+D3+E3+F3+G3+H3+I3+J3+K3+L3+M3</f>
        <v>9641</v>
      </c>
      <c r="O3" s="9">
        <v>10202</v>
      </c>
    </row>
    <row r="4" spans="1:15" x14ac:dyDescent="0.2">
      <c r="A4" s="5" t="s">
        <v>2</v>
      </c>
      <c r="B4" s="9">
        <v>1573</v>
      </c>
      <c r="C4" s="9">
        <v>1420</v>
      </c>
      <c r="D4" s="1">
        <v>1608</v>
      </c>
      <c r="E4" s="1">
        <v>1607</v>
      </c>
      <c r="F4" s="1">
        <v>1674</v>
      </c>
      <c r="G4" s="1">
        <v>1711</v>
      </c>
      <c r="H4" s="1">
        <v>2047</v>
      </c>
      <c r="I4" s="1">
        <v>1989</v>
      </c>
      <c r="J4" s="1">
        <v>1478</v>
      </c>
      <c r="K4" s="1">
        <v>1621</v>
      </c>
      <c r="L4" s="1">
        <v>1483</v>
      </c>
      <c r="M4" s="1">
        <v>1355</v>
      </c>
      <c r="N4" s="11">
        <f t="shared" ref="N4:N12" si="0">SUM(B4:M4)</f>
        <v>19566</v>
      </c>
      <c r="O4" s="12">
        <v>20216</v>
      </c>
    </row>
    <row r="5" spans="1:15" x14ac:dyDescent="0.2">
      <c r="A5" s="5" t="s">
        <v>3</v>
      </c>
      <c r="B5" s="9">
        <v>1017</v>
      </c>
      <c r="C5" s="9">
        <v>981</v>
      </c>
      <c r="D5" s="1">
        <v>992</v>
      </c>
      <c r="E5" s="1">
        <v>1074</v>
      </c>
      <c r="F5" s="1">
        <v>1037</v>
      </c>
      <c r="G5" s="1">
        <v>1016</v>
      </c>
      <c r="H5" s="1">
        <v>1638</v>
      </c>
      <c r="I5" s="1">
        <v>1257</v>
      </c>
      <c r="J5" s="1">
        <v>658</v>
      </c>
      <c r="K5" s="1">
        <v>887</v>
      </c>
      <c r="L5" s="1">
        <v>750</v>
      </c>
      <c r="M5" s="1">
        <v>634</v>
      </c>
      <c r="N5" s="11">
        <f t="shared" si="0"/>
        <v>11941</v>
      </c>
      <c r="O5" s="9">
        <v>10887</v>
      </c>
    </row>
    <row r="6" spans="1:15" x14ac:dyDescent="0.2">
      <c r="A6" s="5" t="s">
        <v>4</v>
      </c>
      <c r="B6" s="9">
        <v>4767</v>
      </c>
      <c r="C6" s="9">
        <v>3837</v>
      </c>
      <c r="D6" s="1">
        <v>4556</v>
      </c>
      <c r="E6" s="1">
        <v>4167</v>
      </c>
      <c r="F6" s="1">
        <v>4386</v>
      </c>
      <c r="G6" s="1">
        <v>5229</v>
      </c>
      <c r="H6" s="1">
        <v>10352</v>
      </c>
      <c r="I6" s="1">
        <v>7358</v>
      </c>
      <c r="J6" s="1">
        <v>4441</v>
      </c>
      <c r="K6" s="1">
        <v>4200</v>
      </c>
      <c r="L6" s="1">
        <v>4126</v>
      </c>
      <c r="M6" s="1">
        <v>3679</v>
      </c>
      <c r="N6" s="11">
        <f t="shared" si="0"/>
        <v>61098</v>
      </c>
      <c r="O6" s="9">
        <v>62694</v>
      </c>
    </row>
    <row r="7" spans="1:15" x14ac:dyDescent="0.2">
      <c r="A7" s="5" t="s">
        <v>5</v>
      </c>
      <c r="B7" s="9">
        <v>2228</v>
      </c>
      <c r="C7" s="9">
        <v>1837</v>
      </c>
      <c r="D7" s="1">
        <v>2156</v>
      </c>
      <c r="E7" s="1">
        <v>2090</v>
      </c>
      <c r="F7" s="1">
        <v>2011</v>
      </c>
      <c r="G7" s="1">
        <v>1880</v>
      </c>
      <c r="H7" s="1">
        <v>2080</v>
      </c>
      <c r="I7" s="1">
        <v>2390</v>
      </c>
      <c r="J7" s="1">
        <v>2010</v>
      </c>
      <c r="K7" s="1">
        <v>1705</v>
      </c>
      <c r="L7" s="1">
        <v>1624</v>
      </c>
      <c r="M7" s="1">
        <v>1640</v>
      </c>
      <c r="N7" s="11">
        <f t="shared" si="0"/>
        <v>23651</v>
      </c>
      <c r="O7" s="9">
        <v>27416</v>
      </c>
    </row>
    <row r="8" spans="1:15" x14ac:dyDescent="0.2">
      <c r="A8" s="5" t="s">
        <v>6</v>
      </c>
      <c r="B8" s="9">
        <v>804</v>
      </c>
      <c r="C8" s="9">
        <v>566</v>
      </c>
      <c r="D8" s="1">
        <v>777</v>
      </c>
      <c r="E8" s="1">
        <v>705</v>
      </c>
      <c r="F8" s="1">
        <v>691</v>
      </c>
      <c r="G8" s="1">
        <v>652</v>
      </c>
      <c r="H8" s="1">
        <v>944</v>
      </c>
      <c r="I8" s="1">
        <v>956</v>
      </c>
      <c r="J8" s="1">
        <v>604</v>
      </c>
      <c r="K8" s="1">
        <v>565</v>
      </c>
      <c r="L8" s="1">
        <v>559</v>
      </c>
      <c r="M8" s="1">
        <v>591</v>
      </c>
      <c r="N8" s="11">
        <f t="shared" si="0"/>
        <v>8414</v>
      </c>
      <c r="O8" s="9">
        <v>10121</v>
      </c>
    </row>
    <row r="9" spans="1:15" x14ac:dyDescent="0.2">
      <c r="A9" s="5" t="s">
        <v>42</v>
      </c>
      <c r="B9" s="9">
        <v>593</v>
      </c>
      <c r="C9" s="9">
        <v>527</v>
      </c>
      <c r="D9" s="1">
        <v>622</v>
      </c>
      <c r="E9" s="1">
        <v>694</v>
      </c>
      <c r="F9" s="1">
        <v>640</v>
      </c>
      <c r="G9" s="1">
        <v>687</v>
      </c>
      <c r="H9" s="1">
        <v>1016</v>
      </c>
      <c r="I9" s="1">
        <v>839</v>
      </c>
      <c r="J9" s="1">
        <v>597</v>
      </c>
      <c r="K9" s="1">
        <v>538</v>
      </c>
      <c r="L9" s="1">
        <v>360</v>
      </c>
      <c r="M9" s="1">
        <v>339</v>
      </c>
      <c r="N9" s="11">
        <f>SUM(B9:M9)</f>
        <v>7452</v>
      </c>
      <c r="O9" s="9">
        <v>7082</v>
      </c>
    </row>
    <row r="10" spans="1:15" x14ac:dyDescent="0.2">
      <c r="A10" s="5" t="s">
        <v>7</v>
      </c>
      <c r="B10" s="9">
        <v>370</v>
      </c>
      <c r="C10" s="9">
        <v>277</v>
      </c>
      <c r="D10" s="1">
        <v>441</v>
      </c>
      <c r="E10" s="1">
        <v>445</v>
      </c>
      <c r="F10" s="1">
        <v>405</v>
      </c>
      <c r="G10" s="1">
        <v>530</v>
      </c>
      <c r="H10" s="1">
        <v>604</v>
      </c>
      <c r="I10" s="1">
        <v>518</v>
      </c>
      <c r="J10" s="1">
        <v>337</v>
      </c>
      <c r="K10" s="1">
        <v>370</v>
      </c>
      <c r="L10" s="1">
        <v>352</v>
      </c>
      <c r="M10" s="1">
        <v>327</v>
      </c>
      <c r="N10" s="11">
        <f t="shared" si="0"/>
        <v>4976</v>
      </c>
      <c r="O10" s="9">
        <v>4770</v>
      </c>
    </row>
    <row r="11" spans="1:15" x14ac:dyDescent="0.2">
      <c r="A11" s="5" t="s">
        <v>8</v>
      </c>
      <c r="B11" s="9">
        <v>172</v>
      </c>
      <c r="C11" s="9">
        <v>123</v>
      </c>
      <c r="D11" s="1">
        <v>223</v>
      </c>
      <c r="E11" s="1">
        <v>233</v>
      </c>
      <c r="F11" s="1">
        <v>178</v>
      </c>
      <c r="G11" s="1">
        <v>276</v>
      </c>
      <c r="H11" s="1">
        <v>418</v>
      </c>
      <c r="I11" s="1">
        <v>326</v>
      </c>
      <c r="J11" s="1">
        <v>151</v>
      </c>
      <c r="K11" s="1">
        <v>163</v>
      </c>
      <c r="L11" s="1">
        <v>160</v>
      </c>
      <c r="M11" s="1">
        <v>134</v>
      </c>
      <c r="N11" s="11">
        <f t="shared" si="0"/>
        <v>2557</v>
      </c>
      <c r="O11" s="9">
        <v>2644</v>
      </c>
    </row>
    <row r="12" spans="1:15" x14ac:dyDescent="0.2">
      <c r="A12" s="4" t="s">
        <v>9</v>
      </c>
      <c r="B12" s="9">
        <f t="shared" ref="B12:M12" si="1">SUM(B3:B11)</f>
        <v>12241</v>
      </c>
      <c r="C12" s="9">
        <f t="shared" si="1"/>
        <v>10238</v>
      </c>
      <c r="D12" s="1">
        <f t="shared" si="1"/>
        <v>12110</v>
      </c>
      <c r="E12" s="1">
        <f t="shared" si="1"/>
        <v>11822</v>
      </c>
      <c r="F12" s="1">
        <f t="shared" si="1"/>
        <v>11873</v>
      </c>
      <c r="G12" s="1">
        <f t="shared" si="1"/>
        <v>12867</v>
      </c>
      <c r="H12" s="1">
        <f t="shared" si="1"/>
        <v>20099</v>
      </c>
      <c r="I12" s="1">
        <f t="shared" si="1"/>
        <v>16720</v>
      </c>
      <c r="J12" s="1">
        <f t="shared" si="1"/>
        <v>11054</v>
      </c>
      <c r="K12" s="1">
        <f t="shared" si="1"/>
        <v>10802</v>
      </c>
      <c r="L12" s="1">
        <f t="shared" si="1"/>
        <v>10072</v>
      </c>
      <c r="M12" s="1">
        <f t="shared" si="1"/>
        <v>9398</v>
      </c>
      <c r="N12" s="11">
        <f t="shared" si="0"/>
        <v>149296</v>
      </c>
      <c r="O12" s="9">
        <v>156032</v>
      </c>
    </row>
    <row r="13" spans="1:15" x14ac:dyDescent="0.2">
      <c r="A13" s="1"/>
      <c r="B13" s="9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1"/>
      <c r="O13" s="9"/>
    </row>
    <row r="14" spans="1:15" x14ac:dyDescent="0.2">
      <c r="A14" s="6" t="s">
        <v>24</v>
      </c>
      <c r="B14" s="9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1"/>
      <c r="O14" s="9"/>
    </row>
    <row r="15" spans="1:15" x14ac:dyDescent="0.2">
      <c r="A15" s="7" t="s">
        <v>25</v>
      </c>
      <c r="B15" s="9">
        <v>146</v>
      </c>
      <c r="C15" s="9">
        <v>143</v>
      </c>
      <c r="D15" s="1">
        <v>157</v>
      </c>
      <c r="E15" s="1">
        <v>172</v>
      </c>
      <c r="F15" s="1">
        <v>122</v>
      </c>
      <c r="G15" s="1">
        <v>133</v>
      </c>
      <c r="H15" s="1">
        <v>178</v>
      </c>
      <c r="I15" s="1">
        <v>129</v>
      </c>
      <c r="J15" s="1">
        <v>142</v>
      </c>
      <c r="K15" s="1">
        <v>159</v>
      </c>
      <c r="L15" s="1">
        <v>138</v>
      </c>
      <c r="M15" s="1">
        <v>116</v>
      </c>
      <c r="N15" s="11">
        <f>SUM(B15:M15)</f>
        <v>1735</v>
      </c>
      <c r="O15" s="9">
        <v>1675</v>
      </c>
    </row>
    <row r="16" spans="1:15" x14ac:dyDescent="0.2">
      <c r="A16" s="1" t="s">
        <v>26</v>
      </c>
      <c r="B16" s="9">
        <v>26</v>
      </c>
      <c r="C16" s="9">
        <v>22</v>
      </c>
      <c r="D16" s="1">
        <v>30</v>
      </c>
      <c r="E16" s="1">
        <v>26</v>
      </c>
      <c r="F16" s="1">
        <v>29</v>
      </c>
      <c r="G16" s="1">
        <v>30</v>
      </c>
      <c r="H16" s="1">
        <v>42</v>
      </c>
      <c r="I16" s="1">
        <v>32</v>
      </c>
      <c r="J16" s="1">
        <v>40</v>
      </c>
      <c r="K16" s="1">
        <v>31</v>
      </c>
      <c r="L16" s="1">
        <v>31</v>
      </c>
      <c r="M16" s="1">
        <v>29</v>
      </c>
      <c r="N16" s="11">
        <f>SUM(B16:M16)</f>
        <v>368</v>
      </c>
      <c r="O16" s="9">
        <v>285</v>
      </c>
    </row>
    <row r="17" spans="1:15" x14ac:dyDescent="0.2">
      <c r="A17" s="8" t="s">
        <v>9</v>
      </c>
      <c r="B17" s="9">
        <f t="shared" ref="B17:M17" si="2">SUM(B15:B16)</f>
        <v>172</v>
      </c>
      <c r="C17" s="9">
        <f t="shared" si="2"/>
        <v>165</v>
      </c>
      <c r="D17" s="1">
        <f t="shared" si="2"/>
        <v>187</v>
      </c>
      <c r="E17" s="1">
        <f t="shared" si="2"/>
        <v>198</v>
      </c>
      <c r="F17" s="1">
        <f t="shared" si="2"/>
        <v>151</v>
      </c>
      <c r="G17" s="1">
        <f t="shared" si="2"/>
        <v>163</v>
      </c>
      <c r="H17" s="1">
        <f t="shared" si="2"/>
        <v>220</v>
      </c>
      <c r="I17" s="1">
        <f t="shared" si="2"/>
        <v>161</v>
      </c>
      <c r="J17" s="1">
        <f t="shared" si="2"/>
        <v>182</v>
      </c>
      <c r="K17" s="1">
        <f t="shared" si="2"/>
        <v>190</v>
      </c>
      <c r="L17" s="1">
        <f t="shared" si="2"/>
        <v>169</v>
      </c>
      <c r="M17" s="1">
        <f t="shared" si="2"/>
        <v>145</v>
      </c>
      <c r="N17" s="11">
        <f>SUM(B17:M17)</f>
        <v>2103</v>
      </c>
      <c r="O17" s="9">
        <v>1963</v>
      </c>
    </row>
    <row r="18" spans="1:15" x14ac:dyDescent="0.2">
      <c r="A18" s="1"/>
      <c r="B18" s="9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1"/>
      <c r="O18" s="9"/>
    </row>
    <row r="19" spans="1:15" x14ac:dyDescent="0.2">
      <c r="A19" s="8" t="s">
        <v>27</v>
      </c>
      <c r="B19" s="9">
        <v>50</v>
      </c>
      <c r="C19" s="9">
        <v>49</v>
      </c>
      <c r="D19" s="1">
        <v>41</v>
      </c>
      <c r="E19" s="1">
        <v>46</v>
      </c>
      <c r="F19" s="1">
        <v>43</v>
      </c>
      <c r="G19" s="1">
        <v>79</v>
      </c>
      <c r="H19" s="1">
        <v>108</v>
      </c>
      <c r="I19" s="1">
        <v>80</v>
      </c>
      <c r="J19" s="1">
        <v>84</v>
      </c>
      <c r="K19" s="1">
        <v>59</v>
      </c>
      <c r="L19" s="1">
        <v>41</v>
      </c>
      <c r="M19" s="1">
        <v>44</v>
      </c>
      <c r="N19" s="11">
        <f>SUM(B19:M19)</f>
        <v>724</v>
      </c>
      <c r="O19" s="9">
        <v>742</v>
      </c>
    </row>
    <row r="20" spans="1:15" x14ac:dyDescent="0.2">
      <c r="A20" s="1"/>
      <c r="B20" s="9"/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1"/>
      <c r="O20" s="9"/>
    </row>
    <row r="21" spans="1:15" x14ac:dyDescent="0.2">
      <c r="A21" s="4" t="s">
        <v>28</v>
      </c>
      <c r="B21" s="9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1"/>
      <c r="O21" s="9"/>
    </row>
    <row r="22" spans="1:15" x14ac:dyDescent="0.2">
      <c r="A22" s="5" t="s">
        <v>29</v>
      </c>
      <c r="B22" s="9">
        <v>74</v>
      </c>
      <c r="C22" s="9">
        <v>80</v>
      </c>
      <c r="D22" s="1">
        <v>68</v>
      </c>
      <c r="E22" s="1">
        <v>96</v>
      </c>
      <c r="F22" s="1">
        <v>89</v>
      </c>
      <c r="G22" s="1">
        <v>48</v>
      </c>
      <c r="H22" s="1">
        <v>105</v>
      </c>
      <c r="I22" s="1">
        <v>69</v>
      </c>
      <c r="J22" s="1">
        <v>18</v>
      </c>
      <c r="K22" s="1">
        <v>96</v>
      </c>
      <c r="L22" s="1">
        <v>80</v>
      </c>
      <c r="M22" s="1"/>
      <c r="N22" s="11">
        <f>SUM(B22:M22)</f>
        <v>823</v>
      </c>
      <c r="O22" s="9">
        <v>834</v>
      </c>
    </row>
    <row r="23" spans="1:15" x14ac:dyDescent="0.2">
      <c r="A23" s="5" t="s">
        <v>30</v>
      </c>
      <c r="B23" s="9">
        <v>0</v>
      </c>
      <c r="C23" s="9">
        <v>1</v>
      </c>
      <c r="D23" s="1">
        <v>2</v>
      </c>
      <c r="E23" s="1">
        <v>0</v>
      </c>
      <c r="F23" s="1">
        <v>0</v>
      </c>
      <c r="G23" s="1">
        <v>12</v>
      </c>
      <c r="H23" s="1">
        <v>4</v>
      </c>
      <c r="I23" s="1">
        <v>0</v>
      </c>
      <c r="J23" s="1">
        <v>0</v>
      </c>
      <c r="K23" s="1">
        <v>1</v>
      </c>
      <c r="L23" s="1">
        <v>2</v>
      </c>
      <c r="M23" s="1"/>
      <c r="N23" s="11">
        <f>SUM(B23:M23)</f>
        <v>22</v>
      </c>
      <c r="O23" s="9">
        <v>7</v>
      </c>
    </row>
    <row r="24" spans="1:15" x14ac:dyDescent="0.2">
      <c r="A24" s="4" t="s">
        <v>9</v>
      </c>
      <c r="B24" s="9">
        <f t="shared" ref="B24:M24" si="3">SUM(B22:B23)</f>
        <v>74</v>
      </c>
      <c r="C24" s="9">
        <f t="shared" si="3"/>
        <v>81</v>
      </c>
      <c r="D24" s="1">
        <f t="shared" si="3"/>
        <v>70</v>
      </c>
      <c r="E24" s="1">
        <f t="shared" si="3"/>
        <v>96</v>
      </c>
      <c r="F24" s="1">
        <f t="shared" si="3"/>
        <v>89</v>
      </c>
      <c r="G24" s="1">
        <f t="shared" si="3"/>
        <v>60</v>
      </c>
      <c r="H24" s="1">
        <f t="shared" si="3"/>
        <v>109</v>
      </c>
      <c r="I24" s="1">
        <f t="shared" si="3"/>
        <v>69</v>
      </c>
      <c r="J24" s="1">
        <f t="shared" si="3"/>
        <v>18</v>
      </c>
      <c r="K24" s="1">
        <f t="shared" si="3"/>
        <v>97</v>
      </c>
      <c r="L24" s="1">
        <f t="shared" si="3"/>
        <v>82</v>
      </c>
      <c r="M24" s="1">
        <f t="shared" si="3"/>
        <v>0</v>
      </c>
      <c r="N24" s="11">
        <f>SUM(B24:M24)</f>
        <v>845</v>
      </c>
      <c r="O24" s="9">
        <v>841</v>
      </c>
    </row>
    <row r="25" spans="1:15" x14ac:dyDescent="0.2">
      <c r="A25" s="1"/>
      <c r="B25" s="9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1"/>
      <c r="O25" s="9"/>
    </row>
    <row r="26" spans="1:15" x14ac:dyDescent="0.2">
      <c r="A26" s="5" t="s">
        <v>31</v>
      </c>
      <c r="B26" s="9">
        <v>12</v>
      </c>
      <c r="C26" s="9">
        <v>18</v>
      </c>
      <c r="D26" s="1">
        <v>12</v>
      </c>
      <c r="E26" s="1">
        <v>21</v>
      </c>
      <c r="F26" s="1">
        <v>23</v>
      </c>
      <c r="G26" s="1">
        <v>31</v>
      </c>
      <c r="H26" s="1">
        <v>28</v>
      </c>
      <c r="I26" s="1">
        <v>10</v>
      </c>
      <c r="J26" s="1">
        <v>17</v>
      </c>
      <c r="K26" s="1">
        <v>20</v>
      </c>
      <c r="L26" s="1">
        <v>21</v>
      </c>
      <c r="M26" s="1">
        <v>15</v>
      </c>
      <c r="N26" s="11">
        <f>SUM(B26:M26)</f>
        <v>228</v>
      </c>
      <c r="O26" s="9">
        <v>205</v>
      </c>
    </row>
    <row r="27" spans="1:15" x14ac:dyDescent="0.2">
      <c r="A27" s="7" t="s">
        <v>32</v>
      </c>
      <c r="B27" s="9">
        <v>61</v>
      </c>
      <c r="C27" s="9">
        <v>61</v>
      </c>
      <c r="D27" s="1">
        <v>56</v>
      </c>
      <c r="E27" s="1">
        <v>73</v>
      </c>
      <c r="F27" s="1">
        <v>64</v>
      </c>
      <c r="G27" s="1">
        <v>27</v>
      </c>
      <c r="H27" s="1">
        <v>78</v>
      </c>
      <c r="I27" s="1">
        <v>57</v>
      </c>
      <c r="J27" s="1">
        <v>1</v>
      </c>
      <c r="K27" s="1">
        <v>76</v>
      </c>
      <c r="L27" s="1">
        <v>59</v>
      </c>
      <c r="M27" s="1">
        <v>51</v>
      </c>
      <c r="N27" s="11">
        <f>SUM(B27:M27)</f>
        <v>664</v>
      </c>
      <c r="O27" s="9">
        <v>612</v>
      </c>
    </row>
    <row r="28" spans="1:15" x14ac:dyDescent="0.2">
      <c r="A28" s="7" t="s">
        <v>33</v>
      </c>
      <c r="B28" s="9">
        <v>1</v>
      </c>
      <c r="C28" s="9">
        <v>2</v>
      </c>
      <c r="D28" s="1">
        <v>2</v>
      </c>
      <c r="E28" s="1">
        <v>2</v>
      </c>
      <c r="F28" s="1">
        <v>2</v>
      </c>
      <c r="G28" s="1">
        <v>2</v>
      </c>
      <c r="H28" s="1">
        <v>3</v>
      </c>
      <c r="I28" s="1">
        <v>2</v>
      </c>
      <c r="J28" s="1">
        <v>0</v>
      </c>
      <c r="K28" s="1">
        <v>1</v>
      </c>
      <c r="L28" s="1">
        <v>2</v>
      </c>
      <c r="M28" s="1">
        <v>3</v>
      </c>
      <c r="N28" s="11">
        <f>SUM(B28:M28)</f>
        <v>22</v>
      </c>
      <c r="O28" s="9">
        <v>23</v>
      </c>
    </row>
    <row r="29" spans="1:15" x14ac:dyDescent="0.2">
      <c r="A29" s="4" t="s">
        <v>9</v>
      </c>
      <c r="B29" s="9">
        <f t="shared" ref="B29:M29" si="4">SUM(B26:B28)</f>
        <v>74</v>
      </c>
      <c r="C29" s="9">
        <f t="shared" si="4"/>
        <v>81</v>
      </c>
      <c r="D29" s="1">
        <f t="shared" si="4"/>
        <v>70</v>
      </c>
      <c r="E29" s="1">
        <f t="shared" si="4"/>
        <v>96</v>
      </c>
      <c r="F29" s="1">
        <f t="shared" si="4"/>
        <v>89</v>
      </c>
      <c r="G29" s="1">
        <f t="shared" si="4"/>
        <v>60</v>
      </c>
      <c r="H29" s="1">
        <f t="shared" si="4"/>
        <v>109</v>
      </c>
      <c r="I29" s="1">
        <f t="shared" si="4"/>
        <v>69</v>
      </c>
      <c r="J29" s="1">
        <f t="shared" si="4"/>
        <v>18</v>
      </c>
      <c r="K29" s="1">
        <f t="shared" si="4"/>
        <v>97</v>
      </c>
      <c r="L29" s="1">
        <f t="shared" si="4"/>
        <v>82</v>
      </c>
      <c r="M29" s="1">
        <f t="shared" si="4"/>
        <v>69</v>
      </c>
      <c r="N29" s="11">
        <f>SUM(B29:M29)</f>
        <v>914</v>
      </c>
      <c r="O29" s="9">
        <v>840</v>
      </c>
    </row>
    <row r="30" spans="1:15" x14ac:dyDescent="0.2">
      <c r="A30" s="1"/>
      <c r="B30" s="9"/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1"/>
      <c r="O30" s="9"/>
    </row>
    <row r="31" spans="1:15" x14ac:dyDescent="0.2">
      <c r="A31" s="4" t="s">
        <v>34</v>
      </c>
      <c r="B31" s="9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1"/>
      <c r="O31" s="9"/>
    </row>
    <row r="32" spans="1:15" x14ac:dyDescent="0.2">
      <c r="A32" s="7" t="s">
        <v>36</v>
      </c>
      <c r="B32" s="9">
        <v>188</v>
      </c>
      <c r="C32" s="9">
        <v>146</v>
      </c>
      <c r="D32" s="1">
        <v>304</v>
      </c>
      <c r="E32" s="1">
        <v>398</v>
      </c>
      <c r="F32" s="1">
        <v>285</v>
      </c>
      <c r="G32" s="1">
        <v>374</v>
      </c>
      <c r="H32" s="1">
        <v>297</v>
      </c>
      <c r="I32" s="1">
        <v>176</v>
      </c>
      <c r="J32" s="1">
        <v>268</v>
      </c>
      <c r="K32" s="1">
        <v>307</v>
      </c>
      <c r="L32" s="1">
        <v>279</v>
      </c>
      <c r="M32" s="1">
        <v>135</v>
      </c>
      <c r="N32" s="11">
        <f>SUM(B32:M32)</f>
        <v>3157</v>
      </c>
      <c r="O32" s="9">
        <v>3186</v>
      </c>
    </row>
    <row r="33" spans="1:15" x14ac:dyDescent="0.2">
      <c r="A33" s="7" t="s">
        <v>41</v>
      </c>
      <c r="B33" s="9">
        <v>475</v>
      </c>
      <c r="C33" s="9">
        <v>454</v>
      </c>
      <c r="D33" s="1">
        <v>684</v>
      </c>
      <c r="E33" s="1">
        <v>758</v>
      </c>
      <c r="F33" s="1">
        <v>702</v>
      </c>
      <c r="G33" s="1">
        <v>185</v>
      </c>
      <c r="H33" s="1">
        <v>932</v>
      </c>
      <c r="I33" s="1">
        <v>716</v>
      </c>
      <c r="J33" s="1">
        <v>45</v>
      </c>
      <c r="K33" s="1">
        <v>806</v>
      </c>
      <c r="L33" s="1">
        <v>577</v>
      </c>
      <c r="M33" s="1">
        <v>475</v>
      </c>
      <c r="N33" s="11">
        <f>SUM(B33:M33)</f>
        <v>6809</v>
      </c>
      <c r="O33" s="9">
        <v>5137</v>
      </c>
    </row>
    <row r="34" spans="1:15" x14ac:dyDescent="0.2">
      <c r="A34" s="5" t="s">
        <v>35</v>
      </c>
      <c r="B34" s="9">
        <v>680</v>
      </c>
      <c r="C34" s="9">
        <v>668</v>
      </c>
      <c r="D34" s="1">
        <v>850</v>
      </c>
      <c r="E34" s="1">
        <v>1012</v>
      </c>
      <c r="F34" s="1">
        <v>951</v>
      </c>
      <c r="G34" s="1">
        <v>276</v>
      </c>
      <c r="H34" s="1">
        <v>1493</v>
      </c>
      <c r="I34" s="1">
        <v>1051</v>
      </c>
      <c r="J34" s="1">
        <v>65</v>
      </c>
      <c r="K34" s="1">
        <v>1071</v>
      </c>
      <c r="L34" s="1">
        <v>658</v>
      </c>
      <c r="M34" s="1">
        <v>486</v>
      </c>
      <c r="N34" s="11">
        <f>SUM(B34:M34)</f>
        <v>9261</v>
      </c>
      <c r="O34" s="9">
        <v>8146</v>
      </c>
    </row>
    <row r="35" spans="1:15" x14ac:dyDescent="0.2">
      <c r="A35" s="5" t="s">
        <v>37</v>
      </c>
      <c r="B35" s="9">
        <v>4</v>
      </c>
      <c r="C35" s="9">
        <v>44</v>
      </c>
      <c r="D35" s="1">
        <v>31</v>
      </c>
      <c r="E35" s="1">
        <v>20</v>
      </c>
      <c r="F35" s="1">
        <v>17</v>
      </c>
      <c r="G35" s="1">
        <v>27</v>
      </c>
      <c r="H35" s="1">
        <v>35</v>
      </c>
      <c r="I35" s="1">
        <v>12</v>
      </c>
      <c r="J35" s="1">
        <v>0</v>
      </c>
      <c r="K35" s="1">
        <v>4</v>
      </c>
      <c r="L35" s="1">
        <v>32</v>
      </c>
      <c r="M35" s="1">
        <v>11</v>
      </c>
      <c r="N35" s="11">
        <f>SUM(B35:M35)</f>
        <v>237</v>
      </c>
      <c r="O35" s="9">
        <v>161</v>
      </c>
    </row>
    <row r="36" spans="1:15" x14ac:dyDescent="0.2">
      <c r="A36" s="4" t="s">
        <v>9</v>
      </c>
      <c r="B36" s="9">
        <f t="shared" ref="B36:M36" si="5">SUM(B32:B35)</f>
        <v>1347</v>
      </c>
      <c r="C36" s="9">
        <f t="shared" si="5"/>
        <v>1312</v>
      </c>
      <c r="D36" s="1">
        <f t="shared" si="5"/>
        <v>1869</v>
      </c>
      <c r="E36" s="1">
        <f t="shared" si="5"/>
        <v>2188</v>
      </c>
      <c r="F36" s="1">
        <f t="shared" si="5"/>
        <v>1955</v>
      </c>
      <c r="G36" s="1">
        <f t="shared" si="5"/>
        <v>862</v>
      </c>
      <c r="H36" s="1">
        <f t="shared" si="5"/>
        <v>2757</v>
      </c>
      <c r="I36" s="1">
        <f t="shared" si="5"/>
        <v>1955</v>
      </c>
      <c r="J36" s="1">
        <f t="shared" si="5"/>
        <v>378</v>
      </c>
      <c r="K36" s="1">
        <f t="shared" si="5"/>
        <v>2188</v>
      </c>
      <c r="L36" s="1">
        <f t="shared" si="5"/>
        <v>1546</v>
      </c>
      <c r="M36" s="1">
        <f t="shared" si="5"/>
        <v>1107</v>
      </c>
      <c r="N36" s="11">
        <f>SUM(B36:M36)</f>
        <v>19464</v>
      </c>
      <c r="O36" s="9">
        <v>16630</v>
      </c>
    </row>
    <row r="37" spans="1:15" x14ac:dyDescent="0.2">
      <c r="A37" s="1"/>
      <c r="B37" s="9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1"/>
      <c r="O37" s="9"/>
    </row>
    <row r="38" spans="1:15" x14ac:dyDescent="0.2">
      <c r="A38" s="4" t="s">
        <v>38</v>
      </c>
      <c r="B38" s="9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1"/>
      <c r="O38" s="9"/>
    </row>
    <row r="39" spans="1:15" x14ac:dyDescent="0.2">
      <c r="A39" s="5" t="s">
        <v>39</v>
      </c>
      <c r="B39" s="9">
        <v>16</v>
      </c>
      <c r="C39" s="9">
        <v>16</v>
      </c>
      <c r="D39" s="1">
        <v>28</v>
      </c>
      <c r="E39" s="1">
        <v>16</v>
      </c>
      <c r="F39" s="1">
        <v>17</v>
      </c>
      <c r="G39" s="1">
        <v>27</v>
      </c>
      <c r="H39" s="1">
        <v>39</v>
      </c>
      <c r="I39" s="1">
        <v>30</v>
      </c>
      <c r="J39" s="1">
        <v>34</v>
      </c>
      <c r="K39" s="1">
        <v>16</v>
      </c>
      <c r="L39" s="1">
        <v>17</v>
      </c>
      <c r="M39" s="1">
        <v>17</v>
      </c>
      <c r="N39" s="11">
        <f>SUM(B39:M39)</f>
        <v>273</v>
      </c>
      <c r="O39" s="9">
        <v>252</v>
      </c>
    </row>
    <row r="40" spans="1:15" x14ac:dyDescent="0.2">
      <c r="A40" s="7" t="s">
        <v>40</v>
      </c>
      <c r="B40" s="9">
        <v>2384</v>
      </c>
      <c r="C40" s="9">
        <v>2110</v>
      </c>
      <c r="D40" s="1">
        <v>2679</v>
      </c>
      <c r="E40" s="1">
        <v>2603</v>
      </c>
      <c r="F40" s="1">
        <v>2704</v>
      </c>
      <c r="G40" s="1">
        <v>2798</v>
      </c>
      <c r="H40" s="1">
        <v>4335</v>
      </c>
      <c r="I40" s="1">
        <v>3960</v>
      </c>
      <c r="J40" s="1">
        <v>2762</v>
      </c>
      <c r="K40" s="1">
        <v>2647</v>
      </c>
      <c r="L40" s="1">
        <v>2397</v>
      </c>
      <c r="M40" s="1">
        <v>2434</v>
      </c>
      <c r="N40" s="11">
        <f>SUM(B40:M40)</f>
        <v>33813</v>
      </c>
      <c r="O40" s="9">
        <v>39768</v>
      </c>
    </row>
    <row r="41" spans="1:15" x14ac:dyDescent="0.2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phoneticPr fontId="1" type="noConversion"/>
  <pageMargins left="0.25" right="0.25" top="0.5" bottom="1" header="0.5" footer="0.5"/>
  <pageSetup orientation="landscape" r:id="rId1"/>
  <headerFooter alignWithMargins="0">
    <oddFooter>&amp;CSOUTH PLAINFIELD PUBLIC LIBRARY STATISTICS DECEMBER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Plainfield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Hansen</dc:creator>
  <cp:lastModifiedBy>Linda</cp:lastModifiedBy>
  <cp:lastPrinted>2018-10-05T16:41:05Z</cp:lastPrinted>
  <dcterms:created xsi:type="dcterms:W3CDTF">2012-04-03T15:55:46Z</dcterms:created>
  <dcterms:modified xsi:type="dcterms:W3CDTF">2019-01-02T16:09:11Z</dcterms:modified>
</cp:coreProperties>
</file>