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ONTHLY BOARD MEETING TEMPLATES\1_JANUARY 2018\"/>
    </mc:Choice>
  </mc:AlternateContent>
  <bookViews>
    <workbookView xWindow="0" yWindow="15" windowWidth="17115" windowHeight="107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N9" i="1" l="1"/>
  <c r="N33" i="1"/>
  <c r="M36" i="1"/>
  <c r="L36" i="1"/>
  <c r="K36" i="1"/>
  <c r="J36" i="1"/>
  <c r="I36" i="1"/>
  <c r="H36" i="1"/>
  <c r="G36" i="1"/>
  <c r="F36" i="1"/>
  <c r="E36" i="1"/>
  <c r="D36" i="1"/>
  <c r="C36" i="1"/>
  <c r="B36" i="1"/>
  <c r="M29" i="1"/>
  <c r="L29" i="1"/>
  <c r="N29" i="1" s="1"/>
  <c r="K29" i="1"/>
  <c r="J29" i="1"/>
  <c r="I29" i="1"/>
  <c r="H29" i="1"/>
  <c r="G29" i="1"/>
  <c r="F29" i="1"/>
  <c r="E29" i="1"/>
  <c r="D29" i="1"/>
  <c r="C29" i="1"/>
  <c r="B29" i="1"/>
  <c r="M24" i="1"/>
  <c r="L24" i="1"/>
  <c r="K24" i="1"/>
  <c r="J24" i="1"/>
  <c r="I24" i="1"/>
  <c r="H24" i="1"/>
  <c r="G24" i="1"/>
  <c r="F24" i="1"/>
  <c r="E24" i="1"/>
  <c r="D24" i="1"/>
  <c r="C24" i="1"/>
  <c r="B24" i="1"/>
  <c r="M17" i="1"/>
  <c r="L17" i="1"/>
  <c r="K17" i="1"/>
  <c r="J17" i="1"/>
  <c r="I17" i="1"/>
  <c r="H17" i="1"/>
  <c r="G17" i="1"/>
  <c r="F17" i="1"/>
  <c r="E17" i="1"/>
  <c r="D17" i="1"/>
  <c r="C17" i="1"/>
  <c r="B17" i="1"/>
  <c r="B12" i="1"/>
  <c r="M12" i="1"/>
  <c r="L12" i="1"/>
  <c r="K12" i="1"/>
  <c r="J12" i="1"/>
  <c r="I12" i="1"/>
  <c r="H12" i="1"/>
  <c r="G12" i="1"/>
  <c r="F12" i="1"/>
  <c r="E12" i="1"/>
  <c r="D12" i="1"/>
  <c r="C12" i="1"/>
  <c r="N40" i="1"/>
  <c r="N39" i="1"/>
  <c r="N35" i="1"/>
  <c r="N34" i="1"/>
  <c r="N32" i="1"/>
  <c r="N28" i="1"/>
  <c r="N27" i="1"/>
  <c r="N26" i="1"/>
  <c r="N23" i="1"/>
  <c r="N22" i="1"/>
  <c r="N19" i="1"/>
  <c r="N16" i="1"/>
  <c r="N15" i="1"/>
  <c r="N11" i="1"/>
  <c r="N10" i="1"/>
  <c r="N8" i="1"/>
  <c r="N7" i="1"/>
  <c r="N6" i="1"/>
  <c r="N5" i="1"/>
  <c r="N4" i="1"/>
  <c r="N3" i="1"/>
  <c r="N17" i="1" l="1"/>
  <c r="N24" i="1"/>
  <c r="N36" i="1"/>
  <c r="N12" i="1"/>
</calcChain>
</file>

<file path=xl/sharedStrings.xml><?xml version="1.0" encoding="utf-8"?>
<sst xmlns="http://schemas.openxmlformats.org/spreadsheetml/2006/main" count="49" uniqueCount="44">
  <si>
    <t>LIBRARY MATERIALS</t>
  </si>
  <si>
    <t>Adult Nonfiction</t>
  </si>
  <si>
    <t>Adult Fiction</t>
  </si>
  <si>
    <t>Juvenile Nonfiction</t>
  </si>
  <si>
    <t>Juvenile Fiction</t>
  </si>
  <si>
    <t>Adult Audiovisual</t>
  </si>
  <si>
    <t>Juvenile Audiovisual</t>
  </si>
  <si>
    <t>Magazines</t>
  </si>
  <si>
    <t>Self Checkout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</si>
  <si>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</si>
  <si>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</si>
  <si>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</si>
  <si>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</si>
  <si>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</si>
  <si>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</si>
  <si>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</si>
  <si>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</si>
  <si>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</si>
  <si>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</si>
  <si>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</si>
  <si>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</si>
  <si>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</si>
  <si>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TY-TD</t>
  </si>
  <si>
    <t>LY-TD</t>
  </si>
  <si>
    <t>INTERLIBRARY LOANS</t>
  </si>
  <si>
    <t>Borrowed</t>
  </si>
  <si>
    <t>Loaned</t>
  </si>
  <si>
    <t>NEW PATRONS</t>
  </si>
  <si>
    <t>GROUP PROGRAMS</t>
  </si>
  <si>
    <t>Library Sponsored</t>
  </si>
  <si>
    <t>Community Sponsored</t>
  </si>
  <si>
    <t>Adult Programs</t>
  </si>
  <si>
    <t>Juvenile Programs</t>
  </si>
  <si>
    <t>Young Adult Programs</t>
  </si>
  <si>
    <t xml:space="preserve"> ATTENDANCE</t>
  </si>
  <si>
    <t>Children (up to 11)</t>
  </si>
  <si>
    <t>Adults (18+)</t>
  </si>
  <si>
    <t>Young Adults (12-17)</t>
  </si>
  <si>
    <t>NONRESIDENTS</t>
  </si>
  <si>
    <t>New Registered</t>
  </si>
  <si>
    <t>Items Circulated</t>
  </si>
  <si>
    <t>Parents @ Programs</t>
  </si>
  <si>
    <t>Young Adult Fic/Nonfic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</si>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</sst>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topLeftCell="A10" zoomScaleNormal="100" workbookViewId="0">
      <selection activeCell="O40" sqref="O40"/>
    </sheetView>
  </sheetViews>
  <sheetFormatPr defaultRowHeight="12.75" x14ac:dyDescent="0.2"/>
  <cols>
    <col min="1" max="1" width="17.28515625" customWidth="1"/>
    <col min="2" max="13" width="8.28515625" customWidth="1"/>
  </cols>
  <sheetData>
    <row r="1" spans="1:15" x14ac:dyDescent="0.2">
      <c r="A1" s="1"/>
      <c r="B1" s="2" t="s">
        <v>10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15</v>
      </c>
      <c r="H1" s="2" t="s">
        <v>16</v>
      </c>
      <c r="I1" s="2" t="s">
        <v>17</v>
      </c>
      <c r="J1" s="2" t="s">
        <v>18</v>
      </c>
      <c r="K1" s="2" t="s">
        <v>19</v>
      </c>
      <c r="L1" s="2" t="s">
        <v>20</v>
      </c>
      <c r="M1" s="2" t="s">
        <v>21</v>
      </c>
      <c r="N1" s="3" t="s">
        <v>22</v>
      </c>
      <c r="O1" s="3" t="s">
        <v>23</v>
      </c>
    </row>
    <row r="2" spans="1:15" x14ac:dyDescent="0.2">
      <c r="A2" s="4" t="s">
        <v>0</v>
      </c>
      <c r="B2" s="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0">
        <v>2017</v>
      </c>
      <c r="O2" s="10">
        <v>2016</v>
      </c>
    </row>
    <row r="3" spans="1:15" x14ac:dyDescent="0.2">
      <c r="A3" s="5" t="s">
        <v>1</v>
      </c>
      <c r="B3" s="9">
        <v>858</v>
      </c>
      <c r="C3" s="9">
        <v>795</v>
      </c>
      <c r="D3" s="1">
        <v>948</v>
      </c>
      <c r="E3" s="1">
        <v>855</v>
      </c>
      <c r="F3" s="1">
        <v>813</v>
      </c>
      <c r="G3" s="1">
        <v>908</v>
      </c>
      <c r="H3" s="1">
        <v>1098</v>
      </c>
      <c r="I3" s="1">
        <v>1037</v>
      </c>
      <c r="J3" s="1">
        <v>678</v>
      </c>
      <c r="K3" s="1">
        <v>766</v>
      </c>
      <c r="L3" s="1">
        <v>726</v>
      </c>
      <c r="M3" s="1">
        <v>720</v>
      </c>
      <c r="N3" s="11">
        <f>B3+C3+D3+E3+F3+G3+H3+I3+J3+K3+L3+M3</f>
        <v>10202</v>
      </c>
      <c r="O3" s="9">
        <v>10673</v>
      </c>
    </row>
    <row r="4" spans="1:15" x14ac:dyDescent="0.2">
      <c r="A4" s="5" t="s">
        <v>2</v>
      </c>
      <c r="B4" s="9">
        <v>1592</v>
      </c>
      <c r="C4" s="9">
        <v>1599</v>
      </c>
      <c r="D4" s="1">
        <v>1795</v>
      </c>
      <c r="E4" s="1">
        <v>1711</v>
      </c>
      <c r="F4" s="1">
        <v>1667</v>
      </c>
      <c r="G4" s="1">
        <v>1880</v>
      </c>
      <c r="H4" s="1">
        <v>1911</v>
      </c>
      <c r="I4" s="1">
        <v>1970</v>
      </c>
      <c r="J4" s="1">
        <v>1631</v>
      </c>
      <c r="K4" s="1">
        <v>1648</v>
      </c>
      <c r="L4" s="1">
        <v>1424</v>
      </c>
      <c r="M4" s="1">
        <v>1388</v>
      </c>
      <c r="N4" s="11">
        <f t="shared" ref="N4:N12" si="0">SUM(B4:M4)</f>
        <v>20216</v>
      </c>
      <c r="O4" s="12">
        <v>27967</v>
      </c>
    </row>
    <row r="5" spans="1:15" x14ac:dyDescent="0.2">
      <c r="A5" s="5" t="s">
        <v>3</v>
      </c>
      <c r="B5" s="9">
        <v>869</v>
      </c>
      <c r="C5" s="9">
        <v>727</v>
      </c>
      <c r="D5" s="1">
        <v>1014</v>
      </c>
      <c r="E5" s="1">
        <v>809</v>
      </c>
      <c r="F5" s="1">
        <v>881</v>
      </c>
      <c r="G5" s="1">
        <v>908</v>
      </c>
      <c r="H5" s="1">
        <v>1460</v>
      </c>
      <c r="I5" s="1">
        <v>1150</v>
      </c>
      <c r="J5" s="1">
        <v>685</v>
      </c>
      <c r="K5" s="1">
        <v>858</v>
      </c>
      <c r="L5" s="1">
        <v>768</v>
      </c>
      <c r="M5" s="1">
        <v>758</v>
      </c>
      <c r="N5" s="11">
        <f t="shared" si="0"/>
        <v>10887</v>
      </c>
      <c r="O5" s="9">
        <v>11774</v>
      </c>
    </row>
    <row r="6" spans="1:15" x14ac:dyDescent="0.2">
      <c r="A6" s="5" t="s">
        <v>4</v>
      </c>
      <c r="B6" s="9">
        <v>4878</v>
      </c>
      <c r="C6" s="9">
        <v>4174</v>
      </c>
      <c r="D6" s="1">
        <v>5803</v>
      </c>
      <c r="E6" s="1">
        <v>4881</v>
      </c>
      <c r="F6" s="1">
        <v>4150</v>
      </c>
      <c r="G6" s="1">
        <v>5888</v>
      </c>
      <c r="H6" s="1">
        <v>9815</v>
      </c>
      <c r="I6" s="1">
        <v>6984</v>
      </c>
      <c r="J6" s="1">
        <v>4105</v>
      </c>
      <c r="K6" s="1">
        <v>4116</v>
      </c>
      <c r="L6" s="1">
        <v>4003</v>
      </c>
      <c r="M6" s="1">
        <v>3897</v>
      </c>
      <c r="N6" s="11">
        <f t="shared" si="0"/>
        <v>62694</v>
      </c>
      <c r="O6" s="9">
        <v>66184</v>
      </c>
    </row>
    <row r="7" spans="1:15" x14ac:dyDescent="0.2">
      <c r="A7" s="5" t="s">
        <v>5</v>
      </c>
      <c r="B7" s="9">
        <v>2544</v>
      </c>
      <c r="C7" s="9">
        <v>2142</v>
      </c>
      <c r="D7" s="1">
        <v>2818</v>
      </c>
      <c r="E7" s="1">
        <v>2245</v>
      </c>
      <c r="F7" s="1">
        <v>2238</v>
      </c>
      <c r="G7" s="1">
        <v>2204</v>
      </c>
      <c r="H7" s="1">
        <v>2417</v>
      </c>
      <c r="I7" s="1">
        <v>2393</v>
      </c>
      <c r="J7" s="1">
        <v>2077</v>
      </c>
      <c r="K7" s="1">
        <v>2078</v>
      </c>
      <c r="L7" s="1">
        <v>1992</v>
      </c>
      <c r="M7" s="1">
        <v>2268</v>
      </c>
      <c r="N7" s="11">
        <f t="shared" si="0"/>
        <v>27416</v>
      </c>
      <c r="O7" s="9">
        <v>31218</v>
      </c>
    </row>
    <row r="8" spans="1:15" x14ac:dyDescent="0.2">
      <c r="A8" s="5" t="s">
        <v>6</v>
      </c>
      <c r="B8" s="9">
        <v>780</v>
      </c>
      <c r="C8" s="9">
        <v>707</v>
      </c>
      <c r="D8" s="1">
        <v>1106</v>
      </c>
      <c r="E8" s="1">
        <v>895</v>
      </c>
      <c r="F8" s="1">
        <v>712</v>
      </c>
      <c r="G8" s="1">
        <v>804</v>
      </c>
      <c r="H8" s="1">
        <v>1107</v>
      </c>
      <c r="I8" s="1">
        <v>937</v>
      </c>
      <c r="J8" s="1">
        <v>671</v>
      </c>
      <c r="K8" s="1">
        <v>719</v>
      </c>
      <c r="L8" s="1">
        <v>725</v>
      </c>
      <c r="M8" s="1">
        <v>958</v>
      </c>
      <c r="N8" s="11">
        <f t="shared" si="0"/>
        <v>10121</v>
      </c>
      <c r="O8" s="9">
        <v>11843</v>
      </c>
    </row>
    <row r="9" spans="1:15" x14ac:dyDescent="0.2">
      <c r="A9" s="5" t="s">
        <v>42</v>
      </c>
      <c r="B9" s="9">
        <v>484</v>
      </c>
      <c r="C9" s="9">
        <v>448</v>
      </c>
      <c r="D9" s="1">
        <v>559</v>
      </c>
      <c r="E9" s="1">
        <v>496</v>
      </c>
      <c r="F9" s="1">
        <v>562</v>
      </c>
      <c r="G9" s="1">
        <v>760</v>
      </c>
      <c r="H9" s="1">
        <v>1006</v>
      </c>
      <c r="I9" s="1">
        <v>941</v>
      </c>
      <c r="J9" s="1">
        <v>487</v>
      </c>
      <c r="K9" s="1">
        <v>437</v>
      </c>
      <c r="L9" s="1">
        <v>411</v>
      </c>
      <c r="M9" s="1">
        <v>491</v>
      </c>
      <c r="N9" s="11">
        <f>SUM(B9:M9)</f>
        <v>7082</v>
      </c>
      <c r="O9" s="9" t="s">
        <v>43</v>
      </c>
    </row>
    <row r="10" spans="1:15" x14ac:dyDescent="0.2">
      <c r="A10" s="5" t="s">
        <v>7</v>
      </c>
      <c r="B10" s="9">
        <v>384</v>
      </c>
      <c r="C10" s="9">
        <v>281</v>
      </c>
      <c r="D10" s="1">
        <v>325</v>
      </c>
      <c r="E10" s="1">
        <v>343</v>
      </c>
      <c r="F10" s="1">
        <v>342</v>
      </c>
      <c r="G10" s="1">
        <v>502</v>
      </c>
      <c r="H10" s="1">
        <v>589</v>
      </c>
      <c r="I10" s="1">
        <v>467</v>
      </c>
      <c r="J10" s="1">
        <v>384</v>
      </c>
      <c r="K10" s="1">
        <v>384</v>
      </c>
      <c r="L10" s="1">
        <v>405</v>
      </c>
      <c r="M10" s="1">
        <v>364</v>
      </c>
      <c r="N10" s="11">
        <f t="shared" si="0"/>
        <v>4770</v>
      </c>
      <c r="O10" s="9">
        <v>5508</v>
      </c>
    </row>
    <row r="11" spans="1:15" x14ac:dyDescent="0.2">
      <c r="A11" s="5" t="s">
        <v>8</v>
      </c>
      <c r="B11" s="9">
        <v>185</v>
      </c>
      <c r="C11" s="9">
        <v>144</v>
      </c>
      <c r="D11" s="1">
        <v>223</v>
      </c>
      <c r="E11" s="1">
        <v>166</v>
      </c>
      <c r="F11" s="1">
        <v>152</v>
      </c>
      <c r="G11" s="1">
        <v>184</v>
      </c>
      <c r="H11" s="1">
        <v>584</v>
      </c>
      <c r="I11" s="1">
        <v>300</v>
      </c>
      <c r="J11" s="1">
        <v>192</v>
      </c>
      <c r="K11" s="1">
        <v>165</v>
      </c>
      <c r="L11" s="1">
        <v>218</v>
      </c>
      <c r="M11" s="1">
        <v>131</v>
      </c>
      <c r="N11" s="11">
        <f t="shared" si="0"/>
        <v>2644</v>
      </c>
      <c r="O11" s="9">
        <v>2898</v>
      </c>
    </row>
    <row r="12" spans="1:15" x14ac:dyDescent="0.2">
      <c r="A12" s="4" t="s">
        <v>9</v>
      </c>
      <c r="B12" s="9">
        <f t="shared" ref="B12:M12" si="1">SUM(B3:B11)</f>
        <v>12574</v>
      </c>
      <c r="C12" s="9">
        <f t="shared" si="1"/>
        <v>11017</v>
      </c>
      <c r="D12" s="1">
        <f t="shared" si="1"/>
        <v>14591</v>
      </c>
      <c r="E12" s="1">
        <f t="shared" si="1"/>
        <v>12401</v>
      </c>
      <c r="F12" s="1">
        <f t="shared" si="1"/>
        <v>11517</v>
      </c>
      <c r="G12" s="1">
        <f t="shared" si="1"/>
        <v>14038</v>
      </c>
      <c r="H12" s="1">
        <f t="shared" si="1"/>
        <v>19987</v>
      </c>
      <c r="I12" s="1">
        <f t="shared" si="1"/>
        <v>16179</v>
      </c>
      <c r="J12" s="1">
        <f t="shared" si="1"/>
        <v>10910</v>
      </c>
      <c r="K12" s="1">
        <f t="shared" si="1"/>
        <v>11171</v>
      </c>
      <c r="L12" s="1">
        <f t="shared" si="1"/>
        <v>10672</v>
      </c>
      <c r="M12" s="1">
        <f t="shared" si="1"/>
        <v>10975</v>
      </c>
      <c r="N12" s="11">
        <f t="shared" si="0"/>
        <v>156032</v>
      </c>
      <c r="O12" s="9">
        <v>168065</v>
      </c>
    </row>
    <row r="13" spans="1:15" x14ac:dyDescent="0.2">
      <c r="A13" s="1"/>
      <c r="B13" s="9"/>
      <c r="C13" s="9"/>
      <c r="D13" s="1"/>
      <c r="E13" s="1"/>
      <c r="F13" s="1"/>
      <c r="G13" s="1"/>
      <c r="H13" s="1"/>
      <c r="I13" s="1"/>
      <c r="J13" s="1"/>
      <c r="K13" s="1"/>
      <c r="L13" s="1"/>
      <c r="M13" s="1"/>
      <c r="N13" s="11"/>
      <c r="O13" s="9"/>
    </row>
    <row r="14" spans="1:15" x14ac:dyDescent="0.2">
      <c r="A14" s="6" t="s">
        <v>24</v>
      </c>
      <c r="B14" s="9"/>
      <c r="C14" s="9"/>
      <c r="D14" s="1"/>
      <c r="E14" s="1"/>
      <c r="F14" s="1"/>
      <c r="G14" s="1"/>
      <c r="H14" s="1"/>
      <c r="I14" s="1"/>
      <c r="J14" s="1"/>
      <c r="K14" s="1"/>
      <c r="L14" s="1"/>
      <c r="M14" s="1"/>
      <c r="N14" s="11"/>
      <c r="O14" s="9"/>
    </row>
    <row r="15" spans="1:15" x14ac:dyDescent="0.2">
      <c r="A15" s="7" t="s">
        <v>25</v>
      </c>
      <c r="B15" s="9">
        <v>156</v>
      </c>
      <c r="C15" s="9">
        <v>120</v>
      </c>
      <c r="D15" s="1">
        <v>208</v>
      </c>
      <c r="E15" s="1">
        <v>136</v>
      </c>
      <c r="F15" s="1">
        <v>103</v>
      </c>
      <c r="G15" s="1">
        <v>186</v>
      </c>
      <c r="H15" s="1">
        <v>126</v>
      </c>
      <c r="I15" s="1">
        <v>132</v>
      </c>
      <c r="J15" s="1">
        <v>138</v>
      </c>
      <c r="K15" s="1">
        <v>144</v>
      </c>
      <c r="L15" s="1">
        <v>112</v>
      </c>
      <c r="M15" s="1">
        <v>114</v>
      </c>
      <c r="N15" s="11">
        <f>SUM(B15:M15)</f>
        <v>1675</v>
      </c>
      <c r="O15" s="9">
        <v>1572</v>
      </c>
    </row>
    <row r="16" spans="1:15" x14ac:dyDescent="0.2">
      <c r="A16" s="1" t="s">
        <v>26</v>
      </c>
      <c r="B16" s="9">
        <v>13</v>
      </c>
      <c r="C16" s="9">
        <v>0</v>
      </c>
      <c r="D16" s="1">
        <v>0</v>
      </c>
      <c r="E16" s="1">
        <v>20</v>
      </c>
      <c r="F16" s="1">
        <v>17</v>
      </c>
      <c r="G16" s="1">
        <v>43</v>
      </c>
      <c r="H16" s="1">
        <v>28</v>
      </c>
      <c r="I16" s="1">
        <v>32</v>
      </c>
      <c r="J16" s="1">
        <v>29</v>
      </c>
      <c r="K16" s="1">
        <v>43</v>
      </c>
      <c r="L16" s="1">
        <v>35</v>
      </c>
      <c r="M16" s="1">
        <v>25</v>
      </c>
      <c r="N16" s="11">
        <f>SUM(B16:M16)</f>
        <v>285</v>
      </c>
      <c r="O16" s="9">
        <v>304</v>
      </c>
    </row>
    <row r="17" spans="1:15" x14ac:dyDescent="0.2">
      <c r="A17" s="8" t="s">
        <v>9</v>
      </c>
      <c r="B17" s="9">
        <f t="shared" ref="B17:H17" si="2">SUM(B15:B16)</f>
        <v>169</v>
      </c>
      <c r="C17" s="9">
        <f t="shared" si="2"/>
        <v>120</v>
      </c>
      <c r="D17" s="1">
        <f t="shared" si="2"/>
        <v>208</v>
      </c>
      <c r="E17" s="1">
        <f t="shared" si="2"/>
        <v>156</v>
      </c>
      <c r="F17" s="1">
        <f t="shared" si="2"/>
        <v>120</v>
      </c>
      <c r="G17" s="1">
        <f t="shared" si="2"/>
        <v>229</v>
      </c>
      <c r="H17" s="1">
        <f t="shared" si="2"/>
        <v>154</v>
      </c>
      <c r="I17" s="1">
        <f>SUM(J15:J16)</f>
        <v>167</v>
      </c>
      <c r="J17" s="1">
        <f>SUM(J15:J16)</f>
        <v>167</v>
      </c>
      <c r="K17" s="1">
        <f>SUM(K15:K16)</f>
        <v>187</v>
      </c>
      <c r="L17" s="1">
        <f>SUM(L15:L16)</f>
        <v>147</v>
      </c>
      <c r="M17" s="1">
        <f>SUM(M15:M16)</f>
        <v>139</v>
      </c>
      <c r="N17" s="11">
        <f>SUM(B17:M17)</f>
        <v>1963</v>
      </c>
      <c r="O17" s="9">
        <v>1876</v>
      </c>
    </row>
    <row r="18" spans="1:15" x14ac:dyDescent="0.2">
      <c r="A18" s="1"/>
      <c r="B18" s="9"/>
      <c r="C18" s="9"/>
      <c r="D18" s="1"/>
      <c r="E18" s="1"/>
      <c r="F18" s="1"/>
      <c r="G18" s="1"/>
      <c r="H18" s="1"/>
      <c r="I18" s="1"/>
      <c r="J18" s="1"/>
      <c r="K18" s="1"/>
      <c r="L18" s="1"/>
      <c r="M18" s="1"/>
      <c r="N18" s="11"/>
      <c r="O18" s="9"/>
    </row>
    <row r="19" spans="1:15" x14ac:dyDescent="0.2">
      <c r="A19" s="8" t="s">
        <v>27</v>
      </c>
      <c r="B19" s="9">
        <v>53</v>
      </c>
      <c r="C19" s="9">
        <v>56</v>
      </c>
      <c r="D19" s="1">
        <v>58</v>
      </c>
      <c r="E19" s="1">
        <v>37</v>
      </c>
      <c r="F19" s="1">
        <v>50</v>
      </c>
      <c r="G19" s="1">
        <v>82</v>
      </c>
      <c r="H19" s="1">
        <v>120</v>
      </c>
      <c r="I19" s="1">
        <v>79</v>
      </c>
      <c r="J19" s="1">
        <v>74</v>
      </c>
      <c r="K19" s="1">
        <v>48</v>
      </c>
      <c r="L19" s="1">
        <v>52</v>
      </c>
      <c r="M19" s="1">
        <v>33</v>
      </c>
      <c r="N19" s="11">
        <f>SUM(B19:M19)</f>
        <v>742</v>
      </c>
      <c r="O19" s="9">
        <v>972</v>
      </c>
    </row>
    <row r="20" spans="1:15" x14ac:dyDescent="0.2">
      <c r="A20" s="1"/>
      <c r="B20" s="9"/>
      <c r="C20" s="9"/>
      <c r="D20" s="1"/>
      <c r="E20" s="1"/>
      <c r="F20" s="1"/>
      <c r="G20" s="1"/>
      <c r="H20" s="1"/>
      <c r="I20" s="1"/>
      <c r="J20" s="1"/>
      <c r="K20" s="1"/>
      <c r="L20" s="1"/>
      <c r="M20" s="1"/>
      <c r="N20" s="11"/>
      <c r="O20" s="9"/>
    </row>
    <row r="21" spans="1:15" x14ac:dyDescent="0.2">
      <c r="A21" s="4" t="s">
        <v>28</v>
      </c>
      <c r="B21" s="9"/>
      <c r="C21" s="9"/>
      <c r="D21" s="1"/>
      <c r="E21" s="1"/>
      <c r="F21" s="1"/>
      <c r="G21" s="1"/>
      <c r="H21" s="1"/>
      <c r="I21" s="1"/>
      <c r="J21" s="1"/>
      <c r="K21" s="1"/>
      <c r="L21" s="1"/>
      <c r="M21" s="1"/>
      <c r="N21" s="11"/>
      <c r="O21" s="9"/>
    </row>
    <row r="22" spans="1:15" x14ac:dyDescent="0.2">
      <c r="A22" s="5" t="s">
        <v>29</v>
      </c>
      <c r="B22" s="9">
        <v>80</v>
      </c>
      <c r="C22" s="9">
        <v>65</v>
      </c>
      <c r="D22" s="1">
        <v>88</v>
      </c>
      <c r="E22" s="1">
        <v>86</v>
      </c>
      <c r="F22" s="1">
        <v>63</v>
      </c>
      <c r="G22" s="1">
        <v>55</v>
      </c>
      <c r="H22" s="1">
        <v>80</v>
      </c>
      <c r="I22" s="1">
        <v>67</v>
      </c>
      <c r="J22" s="1">
        <v>11</v>
      </c>
      <c r="K22" s="1">
        <v>84</v>
      </c>
      <c r="L22" s="1">
        <v>79</v>
      </c>
      <c r="M22" s="1">
        <v>76</v>
      </c>
      <c r="N22" s="11">
        <f>SUM(B22:M22)</f>
        <v>834</v>
      </c>
      <c r="O22" s="9">
        <v>513</v>
      </c>
    </row>
    <row r="23" spans="1:15" x14ac:dyDescent="0.2">
      <c r="A23" s="5" t="s">
        <v>30</v>
      </c>
      <c r="B23" s="9">
        <v>1</v>
      </c>
      <c r="C23" s="9">
        <v>1</v>
      </c>
      <c r="D23" s="1">
        <v>1</v>
      </c>
      <c r="E23" s="1">
        <v>0</v>
      </c>
      <c r="F23" s="1">
        <v>0</v>
      </c>
      <c r="G23" s="1">
        <v>0</v>
      </c>
      <c r="H23" s="1">
        <v>3</v>
      </c>
      <c r="I23" s="1">
        <v>1</v>
      </c>
      <c r="J23" s="1">
        <v>0</v>
      </c>
      <c r="K23" s="1">
        <v>0</v>
      </c>
      <c r="L23" s="1">
        <v>0</v>
      </c>
      <c r="M23" s="1">
        <v>0</v>
      </c>
      <c r="N23" s="11">
        <f>SUM(B23:M23)</f>
        <v>7</v>
      </c>
      <c r="O23" s="9">
        <v>6</v>
      </c>
    </row>
    <row r="24" spans="1:15" x14ac:dyDescent="0.2">
      <c r="A24" s="4" t="s">
        <v>9</v>
      </c>
      <c r="B24" s="9">
        <f t="shared" ref="B24:M24" si="3">SUM(B22:B23)</f>
        <v>81</v>
      </c>
      <c r="C24" s="9">
        <f t="shared" si="3"/>
        <v>66</v>
      </c>
      <c r="D24" s="1">
        <f t="shared" si="3"/>
        <v>89</v>
      </c>
      <c r="E24" s="1">
        <f t="shared" si="3"/>
        <v>86</v>
      </c>
      <c r="F24" s="1">
        <f t="shared" si="3"/>
        <v>63</v>
      </c>
      <c r="G24" s="1">
        <f t="shared" si="3"/>
        <v>55</v>
      </c>
      <c r="H24" s="1">
        <f t="shared" si="3"/>
        <v>83</v>
      </c>
      <c r="I24" s="1">
        <f t="shared" si="3"/>
        <v>68</v>
      </c>
      <c r="J24" s="1">
        <f t="shared" si="3"/>
        <v>11</v>
      </c>
      <c r="K24" s="1">
        <f t="shared" si="3"/>
        <v>84</v>
      </c>
      <c r="L24" s="1">
        <f t="shared" si="3"/>
        <v>79</v>
      </c>
      <c r="M24" s="1">
        <f t="shared" si="3"/>
        <v>76</v>
      </c>
      <c r="N24" s="11">
        <f>SUM(B24:M24)</f>
        <v>841</v>
      </c>
      <c r="O24" s="9">
        <v>519</v>
      </c>
    </row>
    <row r="25" spans="1:15" x14ac:dyDescent="0.2">
      <c r="A25" s="1"/>
      <c r="B25" s="9"/>
      <c r="C25" s="9"/>
      <c r="D25" s="1"/>
      <c r="E25" s="1"/>
      <c r="F25" s="1"/>
      <c r="G25" s="1"/>
      <c r="H25" s="1"/>
      <c r="I25" s="1"/>
      <c r="J25" s="1"/>
      <c r="K25" s="1"/>
      <c r="L25" s="1"/>
      <c r="M25" s="1"/>
      <c r="N25" s="11"/>
      <c r="O25" s="9"/>
    </row>
    <row r="26" spans="1:15" x14ac:dyDescent="0.2">
      <c r="A26" s="5" t="s">
        <v>31</v>
      </c>
      <c r="B26" s="9">
        <v>23</v>
      </c>
      <c r="C26" s="9">
        <v>12</v>
      </c>
      <c r="D26" s="1">
        <v>22</v>
      </c>
      <c r="E26" s="1">
        <v>26</v>
      </c>
      <c r="F26" s="1">
        <v>15</v>
      </c>
      <c r="G26" s="1">
        <v>18</v>
      </c>
      <c r="H26" s="1">
        <v>18</v>
      </c>
      <c r="I26" s="1">
        <v>12</v>
      </c>
      <c r="J26" s="1">
        <v>9</v>
      </c>
      <c r="K26" s="1">
        <v>17</v>
      </c>
      <c r="L26" s="1">
        <v>18</v>
      </c>
      <c r="M26" s="1">
        <v>15</v>
      </c>
      <c r="N26" s="11">
        <f>SUM(B26:M26)</f>
        <v>205</v>
      </c>
      <c r="O26" s="9">
        <v>128</v>
      </c>
    </row>
    <row r="27" spans="1:15" x14ac:dyDescent="0.2">
      <c r="A27" s="7" t="s">
        <v>32</v>
      </c>
      <c r="B27" s="9">
        <v>57</v>
      </c>
      <c r="C27" s="9">
        <v>50</v>
      </c>
      <c r="D27" s="1">
        <v>65</v>
      </c>
      <c r="E27" s="1">
        <v>56</v>
      </c>
      <c r="F27" s="1">
        <v>47</v>
      </c>
      <c r="G27" s="1">
        <v>36</v>
      </c>
      <c r="H27" s="1">
        <v>64</v>
      </c>
      <c r="I27" s="1">
        <v>53</v>
      </c>
      <c r="J27" s="1">
        <v>1</v>
      </c>
      <c r="K27" s="1">
        <v>65</v>
      </c>
      <c r="L27" s="1">
        <v>59</v>
      </c>
      <c r="M27" s="1">
        <v>59</v>
      </c>
      <c r="N27" s="11">
        <f>SUM(B27:M27)</f>
        <v>612</v>
      </c>
      <c r="O27" s="9">
        <v>452</v>
      </c>
    </row>
    <row r="28" spans="1:15" x14ac:dyDescent="0.2">
      <c r="A28" s="7" t="s">
        <v>33</v>
      </c>
      <c r="B28" s="9">
        <v>1</v>
      </c>
      <c r="C28" s="9">
        <v>3</v>
      </c>
      <c r="D28" s="1">
        <v>2</v>
      </c>
      <c r="E28" s="1">
        <v>3</v>
      </c>
      <c r="F28" s="1">
        <v>1</v>
      </c>
      <c r="G28" s="1">
        <v>1</v>
      </c>
      <c r="H28" s="1">
        <v>2</v>
      </c>
      <c r="I28" s="1">
        <v>3</v>
      </c>
      <c r="J28" s="1">
        <v>1</v>
      </c>
      <c r="K28" s="1">
        <v>2</v>
      </c>
      <c r="L28" s="1">
        <v>2</v>
      </c>
      <c r="M28" s="1">
        <v>2</v>
      </c>
      <c r="N28" s="11">
        <f>SUM(B28:M28)</f>
        <v>23</v>
      </c>
      <c r="O28" s="9">
        <v>6</v>
      </c>
    </row>
    <row r="29" spans="1:15" x14ac:dyDescent="0.2">
      <c r="A29" s="4" t="s">
        <v>9</v>
      </c>
      <c r="B29" s="9">
        <f t="shared" ref="B29:M29" si="4">SUM(B26:B28)</f>
        <v>81</v>
      </c>
      <c r="C29" s="9">
        <f t="shared" si="4"/>
        <v>65</v>
      </c>
      <c r="D29" s="1">
        <f t="shared" si="4"/>
        <v>89</v>
      </c>
      <c r="E29" s="1">
        <f t="shared" si="4"/>
        <v>85</v>
      </c>
      <c r="F29" s="1">
        <f t="shared" si="4"/>
        <v>63</v>
      </c>
      <c r="G29" s="1">
        <f t="shared" si="4"/>
        <v>55</v>
      </c>
      <c r="H29" s="1">
        <f t="shared" si="4"/>
        <v>84</v>
      </c>
      <c r="I29" s="1">
        <f t="shared" si="4"/>
        <v>68</v>
      </c>
      <c r="J29" s="1">
        <f t="shared" si="4"/>
        <v>11</v>
      </c>
      <c r="K29" s="1">
        <f t="shared" si="4"/>
        <v>84</v>
      </c>
      <c r="L29" s="1">
        <f t="shared" si="4"/>
        <v>79</v>
      </c>
      <c r="M29" s="1">
        <f t="shared" si="4"/>
        <v>76</v>
      </c>
      <c r="N29" s="11">
        <f>SUM(B29:M29)</f>
        <v>840</v>
      </c>
      <c r="O29" s="9">
        <v>586</v>
      </c>
    </row>
    <row r="30" spans="1:15" x14ac:dyDescent="0.2">
      <c r="A30" s="1"/>
      <c r="B30" s="9"/>
      <c r="C30" s="9"/>
      <c r="D30" s="1"/>
      <c r="E30" s="1"/>
      <c r="F30" s="1"/>
      <c r="G30" s="1"/>
      <c r="H30" s="1"/>
      <c r="I30" s="1"/>
      <c r="J30" s="1"/>
      <c r="K30" s="1"/>
      <c r="L30" s="1"/>
      <c r="M30" s="1"/>
      <c r="N30" s="11"/>
      <c r="O30" s="9"/>
    </row>
    <row r="31" spans="1:15" x14ac:dyDescent="0.2">
      <c r="A31" s="4" t="s">
        <v>34</v>
      </c>
      <c r="B31" s="9"/>
      <c r="C31" s="9"/>
      <c r="D31" s="1"/>
      <c r="E31" s="1"/>
      <c r="F31" s="1"/>
      <c r="G31" s="1"/>
      <c r="H31" s="1"/>
      <c r="I31" s="1"/>
      <c r="J31" s="1"/>
      <c r="K31" s="1"/>
      <c r="L31" s="1"/>
      <c r="M31" s="1"/>
      <c r="N31" s="11"/>
      <c r="O31" s="9"/>
    </row>
    <row r="32" spans="1:15" x14ac:dyDescent="0.2">
      <c r="A32" s="7" t="s">
        <v>36</v>
      </c>
      <c r="B32" s="9">
        <v>175</v>
      </c>
      <c r="C32" s="9">
        <v>149</v>
      </c>
      <c r="D32" s="1">
        <v>380</v>
      </c>
      <c r="E32" s="1">
        <v>461</v>
      </c>
      <c r="F32" s="1">
        <v>286</v>
      </c>
      <c r="G32" s="1">
        <v>301</v>
      </c>
      <c r="H32" s="1">
        <v>383</v>
      </c>
      <c r="I32" s="1">
        <v>273</v>
      </c>
      <c r="J32" s="1">
        <v>108</v>
      </c>
      <c r="K32" s="1">
        <v>287</v>
      </c>
      <c r="L32" s="1">
        <v>224</v>
      </c>
      <c r="M32" s="1">
        <v>159</v>
      </c>
      <c r="N32" s="11">
        <f>SUM(B32:M32)</f>
        <v>3186</v>
      </c>
      <c r="O32" s="9">
        <v>6596</v>
      </c>
    </row>
    <row r="33" spans="1:15" x14ac:dyDescent="0.2">
      <c r="A33" s="7" t="s">
        <v>41</v>
      </c>
      <c r="B33" s="9">
        <v>406</v>
      </c>
      <c r="C33" s="9">
        <v>454</v>
      </c>
      <c r="D33" s="1">
        <v>726</v>
      </c>
      <c r="E33" s="1">
        <v>436</v>
      </c>
      <c r="F33" s="1">
        <v>330</v>
      </c>
      <c r="G33" s="1">
        <v>288</v>
      </c>
      <c r="H33" s="1">
        <v>645</v>
      </c>
      <c r="I33" s="1">
        <v>557</v>
      </c>
      <c r="J33" s="1">
        <v>0</v>
      </c>
      <c r="K33" s="1">
        <v>473</v>
      </c>
      <c r="L33" s="1">
        <v>376</v>
      </c>
      <c r="M33" s="1">
        <v>446</v>
      </c>
      <c r="N33" s="11">
        <f>SUM(B33:M33)</f>
        <v>5137</v>
      </c>
      <c r="O33" s="9" t="s">
        <v>43</v>
      </c>
    </row>
    <row r="34" spans="1:15" x14ac:dyDescent="0.2">
      <c r="A34" s="5" t="s">
        <v>35</v>
      </c>
      <c r="B34" s="9">
        <v>695</v>
      </c>
      <c r="C34" s="9">
        <v>649</v>
      </c>
      <c r="D34" s="1">
        <v>1076</v>
      </c>
      <c r="E34" s="1">
        <v>710</v>
      </c>
      <c r="F34" s="1">
        <v>517</v>
      </c>
      <c r="G34" s="1">
        <v>477</v>
      </c>
      <c r="H34" s="1">
        <v>1015</v>
      </c>
      <c r="I34" s="1">
        <v>967</v>
      </c>
      <c r="J34" s="1">
        <v>32</v>
      </c>
      <c r="K34" s="1">
        <v>798</v>
      </c>
      <c r="L34" s="1">
        <v>494</v>
      </c>
      <c r="M34" s="1">
        <v>716</v>
      </c>
      <c r="N34" s="11">
        <f>SUM(B34:M34)</f>
        <v>8146</v>
      </c>
      <c r="O34" s="9">
        <v>6858</v>
      </c>
    </row>
    <row r="35" spans="1:15" x14ac:dyDescent="0.2">
      <c r="A35" s="5" t="s">
        <v>37</v>
      </c>
      <c r="B35" s="9">
        <v>4</v>
      </c>
      <c r="C35" s="9">
        <v>27</v>
      </c>
      <c r="D35" s="1">
        <v>20</v>
      </c>
      <c r="E35" s="1">
        <v>27</v>
      </c>
      <c r="F35" s="1">
        <v>7</v>
      </c>
      <c r="G35" s="1">
        <v>6</v>
      </c>
      <c r="H35" s="1">
        <v>15</v>
      </c>
      <c r="I35" s="1">
        <v>25</v>
      </c>
      <c r="J35" s="1">
        <v>9</v>
      </c>
      <c r="K35" s="1">
        <v>6</v>
      </c>
      <c r="L35" s="1">
        <v>2</v>
      </c>
      <c r="M35" s="1">
        <v>13</v>
      </c>
      <c r="N35" s="11">
        <f>SUM(B35:M35)</f>
        <v>161</v>
      </c>
      <c r="O35" s="9">
        <v>70</v>
      </c>
    </row>
    <row r="36" spans="1:15" x14ac:dyDescent="0.2">
      <c r="A36" s="4" t="s">
        <v>9</v>
      </c>
      <c r="B36" s="9">
        <f t="shared" ref="B36:M36" si="5">SUM(B32:B35)</f>
        <v>1280</v>
      </c>
      <c r="C36" s="9">
        <f t="shared" si="5"/>
        <v>1279</v>
      </c>
      <c r="D36" s="1">
        <f t="shared" si="5"/>
        <v>2202</v>
      </c>
      <c r="E36" s="1">
        <f t="shared" si="5"/>
        <v>1634</v>
      </c>
      <c r="F36" s="1">
        <f t="shared" si="5"/>
        <v>1140</v>
      </c>
      <c r="G36" s="1">
        <f t="shared" si="5"/>
        <v>1072</v>
      </c>
      <c r="H36" s="1">
        <f t="shared" si="5"/>
        <v>2058</v>
      </c>
      <c r="I36" s="1">
        <f t="shared" si="5"/>
        <v>1822</v>
      </c>
      <c r="J36" s="1">
        <f t="shared" si="5"/>
        <v>149</v>
      </c>
      <c r="K36" s="1">
        <f t="shared" si="5"/>
        <v>1564</v>
      </c>
      <c r="L36" s="1">
        <f t="shared" si="5"/>
        <v>1096</v>
      </c>
      <c r="M36" s="1">
        <f t="shared" si="5"/>
        <v>1334</v>
      </c>
      <c r="N36" s="11">
        <f>SUM(B36:M36)</f>
        <v>16630</v>
      </c>
      <c r="O36" s="9">
        <v>13524</v>
      </c>
    </row>
    <row r="37" spans="1:15" x14ac:dyDescent="0.2">
      <c r="A37" s="1"/>
      <c r="B37" s="9"/>
      <c r="C37" s="9"/>
      <c r="D37" s="1"/>
      <c r="E37" s="1"/>
      <c r="F37" s="1"/>
      <c r="G37" s="1"/>
      <c r="H37" s="1"/>
      <c r="I37" s="1"/>
      <c r="J37" s="1"/>
      <c r="K37" s="1"/>
      <c r="L37" s="1"/>
      <c r="M37" s="1"/>
      <c r="N37" s="11"/>
      <c r="O37" s="9"/>
    </row>
    <row r="38" spans="1:15" x14ac:dyDescent="0.2">
      <c r="A38" s="4" t="s">
        <v>38</v>
      </c>
      <c r="B38" s="9"/>
      <c r="C38" s="9"/>
      <c r="D38" s="1"/>
      <c r="E38" s="1"/>
      <c r="F38" s="1"/>
      <c r="G38" s="1"/>
      <c r="H38" s="1"/>
      <c r="I38" s="1"/>
      <c r="J38" s="1"/>
      <c r="K38" s="1"/>
      <c r="L38" s="1"/>
      <c r="M38" s="1"/>
      <c r="N38" s="11"/>
      <c r="O38" s="9"/>
    </row>
    <row r="39" spans="1:15" x14ac:dyDescent="0.2">
      <c r="A39" s="5" t="s">
        <v>39</v>
      </c>
      <c r="B39" s="9">
        <v>17</v>
      </c>
      <c r="C39" s="9">
        <v>16</v>
      </c>
      <c r="D39" s="1">
        <v>39</v>
      </c>
      <c r="E39" s="1">
        <v>18</v>
      </c>
      <c r="F39" s="1">
        <v>18</v>
      </c>
      <c r="G39" s="1">
        <v>26</v>
      </c>
      <c r="H39" s="1">
        <v>27</v>
      </c>
      <c r="I39" s="1">
        <v>19</v>
      </c>
      <c r="J39" s="1">
        <v>19</v>
      </c>
      <c r="K39" s="1">
        <v>21</v>
      </c>
      <c r="L39" s="1">
        <v>20</v>
      </c>
      <c r="M39" s="1">
        <v>12</v>
      </c>
      <c r="N39" s="11">
        <f>SUM(B39:M39)</f>
        <v>252</v>
      </c>
      <c r="O39" s="9">
        <v>255</v>
      </c>
    </row>
    <row r="40" spans="1:15" x14ac:dyDescent="0.2">
      <c r="A40" s="7" t="s">
        <v>40</v>
      </c>
      <c r="B40" s="9">
        <v>2685</v>
      </c>
      <c r="C40" s="9">
        <v>2288</v>
      </c>
      <c r="D40" s="1">
        <v>3890</v>
      </c>
      <c r="E40" s="1">
        <v>3361</v>
      </c>
      <c r="F40" s="1">
        <v>3026</v>
      </c>
      <c r="G40" s="1">
        <v>3152</v>
      </c>
      <c r="H40" s="1">
        <v>4402</v>
      </c>
      <c r="I40" s="1">
        <v>3991</v>
      </c>
      <c r="J40" s="1">
        <v>4402</v>
      </c>
      <c r="K40" s="1">
        <v>2143</v>
      </c>
      <c r="L40" s="1">
        <v>3991</v>
      </c>
      <c r="M40" s="1">
        <v>2437</v>
      </c>
      <c r="N40" s="11">
        <f>SUM(B40:M40)</f>
        <v>39768</v>
      </c>
      <c r="O40" s="9">
        <v>33684</v>
      </c>
    </row>
    <row r="41" spans="1:15" x14ac:dyDescent="0.2">
      <c r="A41" s="1"/>
      <c r="B41" s="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</sheetData>
  <phoneticPr fontId="1" type="noConversion"/>
  <pageMargins left="0.25" right="0.25" top="0.5" bottom="1" header="0.5" footer="0.5"/>
  <pageSetup orientation="landscape" r:id="rId1"/>
  <headerFooter alignWithMargins="0">
    <oddFooter>&amp;CSOUTH PLAINFIELD PUBLIC LIBRARY STATISTICS DECEMBER 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South Plainfield Public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Hansen</dc:creator>
  <cp:lastModifiedBy>Linda</cp:lastModifiedBy>
  <cp:lastPrinted>2017-06-05T21:14:35Z</cp:lastPrinted>
  <dcterms:created xsi:type="dcterms:W3CDTF">2012-04-03T15:55:46Z</dcterms:created>
  <dcterms:modified xsi:type="dcterms:W3CDTF">2018-01-02T18:58:13Z</dcterms:modified>
</cp:coreProperties>
</file>